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60" activeTab="0"/>
  </bookViews>
  <sheets>
    <sheet name="Secondaria I gr." sheetId="1" r:id="rId1"/>
  </sheets>
  <definedNames/>
  <calcPr fullCalcOnLoad="1"/>
</workbook>
</file>

<file path=xl/sharedStrings.xml><?xml version="1.0" encoding="utf-8"?>
<sst xmlns="http://schemas.openxmlformats.org/spreadsheetml/2006/main" count="37" uniqueCount="16">
  <si>
    <t>Secondaria di I grado</t>
  </si>
  <si>
    <t>N° classi</t>
  </si>
  <si>
    <t>N° alunni</t>
  </si>
  <si>
    <t>Femmine</t>
  </si>
  <si>
    <t>Maschi</t>
  </si>
  <si>
    <t>Residenti a C.franco</t>
  </si>
  <si>
    <t>Residenti fuori  C.franco</t>
  </si>
  <si>
    <t>TOTALE</t>
  </si>
  <si>
    <t>Istituto S.Maria della Pieve (privata)</t>
  </si>
  <si>
    <t>San Floriano (statale)</t>
  </si>
  <si>
    <t>Treville (statale)</t>
  </si>
  <si>
    <t>Giorgione (statale)</t>
  </si>
  <si>
    <t>G. Sarto (statale)</t>
  </si>
  <si>
    <t>SCUOLA</t>
  </si>
  <si>
    <t>DATI A.S. 2006/2007 PER COMPARAZIONE</t>
  </si>
  <si>
    <t>-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</si>
</sst>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_-;\-* #,##0.0_-;_-* &quot;-&quot;??_-;_-@_-"/>
    <numFmt numFmtId="166" formatCode="_-* #,##0_-;\-* #,##0_-;_-* &quot;-&quot;??_-;_-@_-"/>
    <numFmt numFmtId="167" formatCode="0.000"/>
    <numFmt numFmtId="168" formatCode="0.0000"/>
    <numFmt numFmtId="169" formatCode="0.00000"/>
    <numFmt numFmtId="170" formatCode="0.000000"/>
    <numFmt numFmtId="171" formatCode="0.0"/>
    <numFmt numFmtId="172" formatCode="#,##0.0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textRotation="90" wrapText="1"/>
    </xf>
    <xf numFmtId="0" fontId="4" fillId="0" borderId="0" xfId="0" applyFont="1" applyBorder="1" applyAlignment="1">
      <alignment vertical="center"/>
    </xf>
    <xf numFmtId="1" fontId="3" fillId="0" borderId="0" xfId="15" applyNumberFormat="1" applyFont="1" applyBorder="1" applyAlignment="1">
      <alignment horizontal="center" vertical="center"/>
    </xf>
    <xf numFmtId="3" fontId="3" fillId="0" borderId="0" xfId="15" applyNumberFormat="1" applyFont="1" applyBorder="1" applyAlignment="1">
      <alignment horizontal="center" vertical="center"/>
    </xf>
    <xf numFmtId="3" fontId="5" fillId="0" borderId="0" xfId="15" applyNumberFormat="1" applyFont="1" applyBorder="1" applyAlignment="1">
      <alignment horizontal="center" vertical="center"/>
    </xf>
    <xf numFmtId="3" fontId="6" fillId="0" borderId="0" xfId="15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" fontId="0" fillId="0" borderId="1" xfId="15" applyNumberFormat="1" applyFont="1" applyBorder="1" applyAlignment="1">
      <alignment horizontal="center" vertical="center"/>
    </xf>
    <xf numFmtId="3" fontId="0" fillId="0" borderId="1" xfId="15" applyNumberFormat="1" applyFont="1" applyBorder="1" applyAlignment="1">
      <alignment horizontal="center" vertical="center"/>
    </xf>
    <xf numFmtId="3" fontId="7" fillId="0" borderId="1" xfId="15" applyNumberFormat="1" applyFont="1" applyBorder="1" applyAlignment="1">
      <alignment horizontal="center" vertical="center"/>
    </xf>
    <xf numFmtId="3" fontId="8" fillId="0" borderId="1" xfId="15" applyNumberFormat="1" applyFont="1" applyBorder="1" applyAlignment="1">
      <alignment horizontal="center" vertical="center"/>
    </xf>
    <xf numFmtId="1" fontId="0" fillId="0" borderId="0" xfId="15" applyNumberFormat="1" applyFont="1" applyBorder="1" applyAlignment="1">
      <alignment horizontal="center" vertical="center"/>
    </xf>
    <xf numFmtId="3" fontId="0" fillId="0" borderId="0" xfId="15" applyNumberFormat="1" applyFont="1" applyBorder="1" applyAlignment="1">
      <alignment horizontal="center" vertical="center"/>
    </xf>
    <xf numFmtId="3" fontId="7" fillId="0" borderId="0" xfId="15" applyNumberFormat="1" applyFont="1" applyBorder="1" applyAlignment="1">
      <alignment horizontal="center" vertical="center"/>
    </xf>
    <xf numFmtId="3" fontId="8" fillId="0" borderId="0" xfId="15" applyNumberFormat="1" applyFont="1" applyBorder="1" applyAlignment="1">
      <alignment horizontal="center" vertical="center"/>
    </xf>
    <xf numFmtId="3" fontId="2" fillId="2" borderId="2" xfId="15" applyNumberFormat="1" applyFont="1" applyFill="1" applyBorder="1" applyAlignment="1">
      <alignment horizontal="center" vertical="center"/>
    </xf>
    <xf numFmtId="3" fontId="7" fillId="2" borderId="2" xfId="15" applyNumberFormat="1" applyFont="1" applyFill="1" applyBorder="1" applyAlignment="1">
      <alignment horizontal="center" vertical="center"/>
    </xf>
    <xf numFmtId="3" fontId="8" fillId="2" borderId="2" xfId="15" applyNumberFormat="1" applyFont="1" applyFill="1" applyBorder="1" applyAlignment="1">
      <alignment horizontal="center" vertical="center"/>
    </xf>
    <xf numFmtId="1" fontId="4" fillId="0" borderId="3" xfId="15" applyNumberFormat="1" applyFont="1" applyBorder="1" applyAlignment="1">
      <alignment horizontal="center" vertical="center" textRotation="90" wrapText="1"/>
    </xf>
    <xf numFmtId="3" fontId="4" fillId="0" borderId="3" xfId="15" applyNumberFormat="1" applyFont="1" applyBorder="1" applyAlignment="1">
      <alignment horizontal="center" vertical="center" textRotation="90" wrapText="1"/>
    </xf>
    <xf numFmtId="3" fontId="6" fillId="0" borderId="3" xfId="15" applyNumberFormat="1" applyFont="1" applyBorder="1" applyAlignment="1">
      <alignment horizontal="center" vertical="center" textRotation="90" wrapText="1"/>
    </xf>
    <xf numFmtId="3" fontId="5" fillId="0" borderId="3" xfId="15" applyNumberFormat="1" applyFont="1" applyBorder="1" applyAlignment="1">
      <alignment horizontal="center" vertical="center" textRotation="90" wrapText="1"/>
    </xf>
    <xf numFmtId="3" fontId="9" fillId="0" borderId="3" xfId="0" applyNumberFormat="1" applyFont="1" applyBorder="1" applyAlignment="1">
      <alignment horizontal="center" vertical="center" textRotation="90"/>
    </xf>
    <xf numFmtId="3" fontId="9" fillId="0" borderId="0" xfId="0" applyNumberFormat="1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3" fontId="2" fillId="3" borderId="0" xfId="15" applyNumberFormat="1" applyFont="1" applyFill="1" applyBorder="1" applyAlignment="1">
      <alignment horizontal="center" vertical="center"/>
    </xf>
    <xf numFmtId="3" fontId="7" fillId="3" borderId="0" xfId="15" applyNumberFormat="1" applyFont="1" applyFill="1" applyBorder="1" applyAlignment="1">
      <alignment horizontal="center" vertical="center"/>
    </xf>
    <xf numFmtId="3" fontId="8" fillId="3" borderId="0" xfId="15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 textRotation="90" wrapText="1"/>
    </xf>
    <xf numFmtId="0" fontId="3" fillId="3" borderId="0" xfId="0" applyFont="1" applyFill="1" applyBorder="1" applyAlignment="1">
      <alignment vertical="center"/>
    </xf>
    <xf numFmtId="1" fontId="3" fillId="3" borderId="0" xfId="15" applyNumberFormat="1" applyFont="1" applyFill="1" applyBorder="1" applyAlignment="1">
      <alignment horizontal="center" vertical="center"/>
    </xf>
    <xf numFmtId="3" fontId="3" fillId="3" borderId="0" xfId="15" applyNumberFormat="1" applyFont="1" applyFill="1" applyBorder="1" applyAlignment="1">
      <alignment horizontal="center" vertical="center"/>
    </xf>
    <xf numFmtId="3" fontId="6" fillId="3" borderId="0" xfId="15" applyNumberFormat="1" applyFont="1" applyFill="1" applyBorder="1" applyAlignment="1">
      <alignment horizontal="center" vertical="center"/>
    </xf>
    <xf numFmtId="3" fontId="5" fillId="3" borderId="0" xfId="15" applyNumberFormat="1" applyFont="1" applyFill="1" applyBorder="1" applyAlignment="1">
      <alignment horizontal="center" vertical="center"/>
    </xf>
    <xf numFmtId="3" fontId="9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textRotation="90" wrapText="1"/>
    </xf>
    <xf numFmtId="3" fontId="9" fillId="3" borderId="0" xfId="15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3" fontId="9" fillId="0" borderId="7" xfId="15" applyNumberFormat="1" applyFont="1" applyBorder="1" applyAlignment="1">
      <alignment horizontal="center" vertical="center"/>
    </xf>
    <xf numFmtId="3" fontId="9" fillId="0" borderId="8" xfId="15" applyNumberFormat="1" applyFont="1" applyBorder="1" applyAlignment="1">
      <alignment horizontal="center" vertical="center"/>
    </xf>
    <xf numFmtId="3" fontId="9" fillId="0" borderId="9" xfId="15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2486025</xdr:colOff>
      <xdr:row>7</xdr:row>
      <xdr:rowOff>142875</xdr:rowOff>
    </xdr:from>
    <xdr:to>
      <xdr:col>4</xdr:col>
      <xdr:colOff>38100</xdr:colOff>
      <xdr:row>12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2533650"/>
          <a:ext cx="10858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7">
      <selection activeCell="F12" sqref="F12"/>
    </sheetView>
  </sheetViews>
  <sheetFormatPr defaultColWidth="9.140625" defaultRowHeight="12.75"/>
  <cols>
    <col min="1" max="1" width="7.57421875" style="4" customWidth="1"/>
    <col min="2" max="2" width="39.28125" style="3" customWidth="1"/>
    <col min="3" max="3" width="6.8515625" style="6" customWidth="1"/>
    <col min="4" max="6" width="6.8515625" style="7" customWidth="1"/>
    <col min="7" max="7" width="9.8515625" style="9" customWidth="1"/>
    <col min="8" max="8" width="9.8515625" style="8" customWidth="1"/>
    <col min="9" max="9" width="10.00390625" style="27" customWidth="1"/>
    <col min="10" max="16384" width="9.140625" style="3" customWidth="1"/>
  </cols>
  <sheetData>
    <row r="1" spans="1:9" s="10" customFormat="1" ht="71.25" customHeight="1">
      <c r="A1" s="49" t="s">
        <v>13</v>
      </c>
      <c r="B1" s="49"/>
      <c r="C1" s="22" t="s">
        <v>1</v>
      </c>
      <c r="D1" s="23" t="s">
        <v>2</v>
      </c>
      <c r="E1" s="23" t="s">
        <v>3</v>
      </c>
      <c r="F1" s="23" t="s">
        <v>4</v>
      </c>
      <c r="G1" s="24" t="s">
        <v>5</v>
      </c>
      <c r="H1" s="25" t="s">
        <v>6</v>
      </c>
      <c r="I1" s="26" t="s">
        <v>7</v>
      </c>
    </row>
    <row r="2" spans="1:9" ht="19.5" customHeight="1">
      <c r="A2" s="43" t="s">
        <v>0</v>
      </c>
      <c r="B2" s="1" t="s">
        <v>11</v>
      </c>
      <c r="C2" s="11">
        <v>13</v>
      </c>
      <c r="D2" s="12">
        <v>312</v>
      </c>
      <c r="E2" s="12">
        <v>152</v>
      </c>
      <c r="F2" s="12">
        <v>160</v>
      </c>
      <c r="G2" s="13">
        <v>262</v>
      </c>
      <c r="H2" s="14">
        <v>50</v>
      </c>
      <c r="I2" s="46">
        <f>D2+D3+D4+D5+D6</f>
        <v>1157</v>
      </c>
    </row>
    <row r="3" spans="1:9" ht="19.5" customHeight="1">
      <c r="A3" s="44"/>
      <c r="B3" s="2" t="s">
        <v>12</v>
      </c>
      <c r="C3" s="15">
        <v>21</v>
      </c>
      <c r="D3" s="16">
        <v>480</v>
      </c>
      <c r="E3" s="16">
        <v>236</v>
      </c>
      <c r="F3" s="16">
        <v>244</v>
      </c>
      <c r="G3" s="17">
        <v>403</v>
      </c>
      <c r="H3" s="18">
        <v>77</v>
      </c>
      <c r="I3" s="47"/>
    </row>
    <row r="4" spans="1:9" ht="19.5" customHeight="1">
      <c r="A4" s="44"/>
      <c r="B4" s="2" t="s">
        <v>9</v>
      </c>
      <c r="C4" s="15">
        <v>9</v>
      </c>
      <c r="D4" s="16">
        <v>192</v>
      </c>
      <c r="E4" s="16">
        <v>94</v>
      </c>
      <c r="F4" s="16">
        <v>98</v>
      </c>
      <c r="G4" s="17">
        <v>121</v>
      </c>
      <c r="H4" s="18">
        <v>71</v>
      </c>
      <c r="I4" s="47"/>
    </row>
    <row r="5" spans="1:9" ht="19.5" customHeight="1">
      <c r="A5" s="44"/>
      <c r="B5" s="2" t="s">
        <v>10</v>
      </c>
      <c r="C5" s="15">
        <v>7</v>
      </c>
      <c r="D5" s="16">
        <v>159</v>
      </c>
      <c r="E5" s="16">
        <v>74</v>
      </c>
      <c r="F5" s="16">
        <v>85</v>
      </c>
      <c r="G5" s="17">
        <v>149</v>
      </c>
      <c r="H5" s="18">
        <v>10</v>
      </c>
      <c r="I5" s="47"/>
    </row>
    <row r="6" spans="1:9" ht="19.5" customHeight="1">
      <c r="A6" s="44"/>
      <c r="B6" s="2" t="s">
        <v>8</v>
      </c>
      <c r="C6" s="15">
        <v>1</v>
      </c>
      <c r="D6" s="16">
        <v>14</v>
      </c>
      <c r="E6" s="16">
        <v>10</v>
      </c>
      <c r="F6" s="16">
        <v>4</v>
      </c>
      <c r="G6" s="17">
        <v>7</v>
      </c>
      <c r="H6" s="18">
        <v>7</v>
      </c>
      <c r="I6" s="47"/>
    </row>
    <row r="7" spans="1:9" s="5" customFormat="1" ht="19.5" customHeight="1">
      <c r="A7" s="45"/>
      <c r="B7" s="42" t="s">
        <v>7</v>
      </c>
      <c r="C7" s="42"/>
      <c r="D7" s="19">
        <f>SUM(D2:D6)</f>
        <v>1157</v>
      </c>
      <c r="E7" s="19">
        <f>SUM(E2:E6)</f>
        <v>566</v>
      </c>
      <c r="F7" s="19">
        <f>SUM(F2:F6)</f>
        <v>591</v>
      </c>
      <c r="G7" s="20">
        <f>SUM(G2:G6)</f>
        <v>942</v>
      </c>
      <c r="H7" s="21">
        <f>SUM(H2:H6)</f>
        <v>215</v>
      </c>
      <c r="I7" s="48"/>
    </row>
    <row r="8" spans="1:9" s="5" customFormat="1" ht="19.5" customHeight="1">
      <c r="A8" s="39"/>
      <c r="B8" s="28"/>
      <c r="C8" s="28"/>
      <c r="D8" s="29"/>
      <c r="E8" s="29"/>
      <c r="F8" s="29"/>
      <c r="G8" s="30"/>
      <c r="H8" s="31"/>
      <c r="I8" s="40"/>
    </row>
    <row r="9" spans="1:9" s="5" customFormat="1" ht="19.5" customHeight="1">
      <c r="A9" s="39"/>
      <c r="B9" s="28"/>
      <c r="C9" s="28"/>
      <c r="D9" s="29"/>
      <c r="E9" s="29"/>
      <c r="F9" s="29"/>
      <c r="G9" s="30"/>
      <c r="H9" s="31"/>
      <c r="I9" s="40"/>
    </row>
    <row r="10" spans="1:9" s="5" customFormat="1" ht="19.5" customHeight="1">
      <c r="A10"/>
      <c r="B10" s="28"/>
      <c r="C10" s="28"/>
      <c r="D10" s="29"/>
      <c r="E10" s="29"/>
      <c r="F10" s="29"/>
      <c r="G10" s="30"/>
      <c r="H10" s="31"/>
      <c r="I10" s="40"/>
    </row>
    <row r="11" spans="1:9" s="5" customFormat="1" ht="19.5" customHeight="1">
      <c r="A11" s="39"/>
      <c r="B11" s="28"/>
      <c r="C11" s="28"/>
      <c r="D11" s="29"/>
      <c r="E11" s="29"/>
      <c r="F11" s="29"/>
      <c r="G11" s="30"/>
      <c r="H11" s="31"/>
      <c r="I11" s="40"/>
    </row>
    <row r="12" spans="1:9" ht="19.5" customHeight="1">
      <c r="A12" s="32"/>
      <c r="B12" s="33"/>
      <c r="C12" s="34"/>
      <c r="D12" s="35"/>
      <c r="E12" s="35"/>
      <c r="F12" s="35"/>
      <c r="G12" s="36"/>
      <c r="H12" s="37"/>
      <c r="I12" s="38"/>
    </row>
    <row r="13" spans="1:9" ht="43.5" customHeight="1">
      <c r="A13" s="41" t="s">
        <v>14</v>
      </c>
      <c r="B13" s="41"/>
      <c r="C13" s="41"/>
      <c r="D13" s="41"/>
      <c r="E13" s="41"/>
      <c r="F13" s="41"/>
      <c r="G13" s="41"/>
      <c r="H13" s="41"/>
      <c r="I13" s="41"/>
    </row>
    <row r="14" spans="1:9" s="10" customFormat="1" ht="71.25" customHeight="1">
      <c r="A14" s="49" t="s">
        <v>13</v>
      </c>
      <c r="B14" s="49"/>
      <c r="C14" s="22" t="s">
        <v>1</v>
      </c>
      <c r="D14" s="23" t="s">
        <v>2</v>
      </c>
      <c r="E14" s="23" t="s">
        <v>3</v>
      </c>
      <c r="F14" s="23" t="s">
        <v>4</v>
      </c>
      <c r="G14" s="24" t="s">
        <v>5</v>
      </c>
      <c r="H14" s="25" t="s">
        <v>6</v>
      </c>
      <c r="I14" s="26" t="s">
        <v>7</v>
      </c>
    </row>
    <row r="15" spans="1:9" ht="19.5" customHeight="1">
      <c r="A15" s="43" t="s">
        <v>0</v>
      </c>
      <c r="B15" s="1" t="s">
        <v>11</v>
      </c>
      <c r="C15" s="11">
        <v>19</v>
      </c>
      <c r="D15" s="12">
        <v>338</v>
      </c>
      <c r="E15" s="12">
        <v>163</v>
      </c>
      <c r="F15" s="12">
        <v>175</v>
      </c>
      <c r="G15" s="13">
        <v>27</v>
      </c>
      <c r="H15" s="14">
        <v>59</v>
      </c>
      <c r="I15" s="46">
        <f>D15+D16+D17+D18</f>
        <v>1176</v>
      </c>
    </row>
    <row r="16" spans="1:9" ht="19.5" customHeight="1">
      <c r="A16" s="44"/>
      <c r="B16" s="2" t="s">
        <v>12</v>
      </c>
      <c r="C16" s="15">
        <v>21</v>
      </c>
      <c r="D16" s="16">
        <v>489</v>
      </c>
      <c r="E16" s="16">
        <v>258</v>
      </c>
      <c r="F16" s="16">
        <v>231</v>
      </c>
      <c r="G16" s="17">
        <v>412</v>
      </c>
      <c r="H16" s="18">
        <v>77</v>
      </c>
      <c r="I16" s="47"/>
    </row>
    <row r="17" spans="1:9" ht="19.5" customHeight="1">
      <c r="A17" s="44"/>
      <c r="B17" s="2" t="s">
        <v>9</v>
      </c>
      <c r="C17" s="15">
        <v>10</v>
      </c>
      <c r="D17" s="16">
        <v>195</v>
      </c>
      <c r="E17" s="16">
        <v>85</v>
      </c>
      <c r="F17" s="16">
        <v>110</v>
      </c>
      <c r="G17" s="17">
        <v>126</v>
      </c>
      <c r="H17" s="18">
        <v>69</v>
      </c>
      <c r="I17" s="47"/>
    </row>
    <row r="18" spans="1:9" ht="19.5" customHeight="1">
      <c r="A18" s="44"/>
      <c r="B18" s="2" t="s">
        <v>10</v>
      </c>
      <c r="C18" s="15">
        <v>8</v>
      </c>
      <c r="D18" s="16">
        <v>154</v>
      </c>
      <c r="E18" s="16">
        <v>73</v>
      </c>
      <c r="F18" s="16">
        <v>81</v>
      </c>
      <c r="G18" s="17">
        <v>146</v>
      </c>
      <c r="H18" s="18">
        <v>8</v>
      </c>
      <c r="I18" s="47"/>
    </row>
    <row r="19" spans="1:9" ht="19.5" customHeight="1">
      <c r="A19" s="44"/>
      <c r="B19" s="2" t="s">
        <v>8</v>
      </c>
      <c r="C19" s="15" t="s">
        <v>15</v>
      </c>
      <c r="D19" s="16" t="s">
        <v>15</v>
      </c>
      <c r="E19" s="16" t="s">
        <v>15</v>
      </c>
      <c r="F19" s="16" t="s">
        <v>15</v>
      </c>
      <c r="G19" s="17" t="s">
        <v>15</v>
      </c>
      <c r="H19" s="18" t="s">
        <v>15</v>
      </c>
      <c r="I19" s="47"/>
    </row>
    <row r="20" spans="1:9" s="5" customFormat="1" ht="19.5" customHeight="1">
      <c r="A20" s="45"/>
      <c r="B20" s="42" t="s">
        <v>7</v>
      </c>
      <c r="C20" s="42"/>
      <c r="D20" s="19">
        <f>SUM(D15:D19)</f>
        <v>1176</v>
      </c>
      <c r="E20" s="19">
        <f>SUM(E15:E19)</f>
        <v>579</v>
      </c>
      <c r="F20" s="19">
        <f>SUM(F15:F19)</f>
        <v>597</v>
      </c>
      <c r="G20" s="20">
        <f>SUM(G15:G19)</f>
        <v>711</v>
      </c>
      <c r="H20" s="21">
        <f>SUM(H15:H19)</f>
        <v>213</v>
      </c>
      <c r="I20" s="48"/>
    </row>
  </sheetData>
  <mergeCells count="9">
    <mergeCell ref="I15:I20"/>
    <mergeCell ref="A1:B1"/>
    <mergeCell ref="I2:I7"/>
    <mergeCell ref="B20:C20"/>
    <mergeCell ref="A2:A7"/>
    <mergeCell ref="B7:C7"/>
    <mergeCell ref="A14:B14"/>
    <mergeCell ref="A15:A20"/>
    <mergeCell ref="A13:I13"/>
  </mergeCells>
  <printOptions gridLines="1" horizontalCentered="1"/>
  <pageMargins left="0.5905511811023623" right="0" top="0.984251968503937" bottom="0.1968503937007874" header="0.31496062992125984" footer="0.5118110236220472"/>
  <pageSetup horizontalDpi="600" verticalDpi="600" orientation="portrait" paperSize="9" scale="90" r:id="rId2"/>
  <headerFooter alignWithMargins="0">
    <oddHeader>&amp;C&amp;16POPOLAZIONE SCOLASTICA 2007/2008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Castelfranco Veneto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a.bassani</dc:creator>
  <cp:keywords/>
  <dc:description/>
  <cp:lastModifiedBy>a.bassani</cp:lastModifiedBy>
  <cp:lastPrinted>2008-02-25T11:20:51Z</cp:lastPrinted>
  <dcterms:created xsi:type="dcterms:W3CDTF">2008-01-07T08:18:49Z</dcterms:created>
  <dcterms:modified xsi:type="dcterms:W3CDTF">2008-03-12T11:06:43Z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